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ecbestvina-my.sharepoint.com/personal/brozkova_obecbestvina_cz/Documents/Dokumenty/MZH/2022/"/>
    </mc:Choice>
  </mc:AlternateContent>
  <xr:revisionPtr revIDLastSave="0" documentId="8_{C7E50993-528E-4C98-8CA2-BFA6B6894671}" xr6:coauthVersionLast="47" xr6:coauthVersionMax="47" xr10:uidLastSave="{00000000-0000-0000-0000-000000000000}"/>
  <bookViews>
    <workbookView xWindow="-120" yWindow="-120" windowWidth="29040" windowHeight="15840" xr2:uid="{45792E91-2D30-4378-8F98-0EB1AD897F2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30" i="1" s="1"/>
  <c r="E27" i="1"/>
  <c r="E30" i="1"/>
  <c r="G27" i="1"/>
  <c r="G14" i="1"/>
  <c r="G18" i="1" s="1"/>
  <c r="F14" i="1"/>
  <c r="F18" i="1" s="1"/>
  <c r="E14" i="1"/>
  <c r="E18" i="1" s="1"/>
  <c r="D14" i="1"/>
  <c r="D18" i="1" s="1"/>
</calcChain>
</file>

<file path=xl/sharedStrings.xml><?xml version="1.0" encoding="utf-8"?>
<sst xmlns="http://schemas.openxmlformats.org/spreadsheetml/2006/main" count="38" uniqueCount="33">
  <si>
    <t>Dobrovolný svazek obcí Mikroregion Železné hory</t>
  </si>
  <si>
    <t>IČ: 69861927</t>
  </si>
  <si>
    <t>oblast příjmů</t>
  </si>
  <si>
    <t>paragraf položka</t>
  </si>
  <si>
    <t>obsah</t>
  </si>
  <si>
    <t>neinvestiční přijaté transfery od obcí</t>
  </si>
  <si>
    <t>příjmy z úroků</t>
  </si>
  <si>
    <t>příjmy celkem</t>
  </si>
  <si>
    <t xml:space="preserve">Financování </t>
  </si>
  <si>
    <t>změny stavu na krátkodobých prostředků na bankovních účtech</t>
  </si>
  <si>
    <t xml:space="preserve">Příjmy celkem s financováním </t>
  </si>
  <si>
    <t>oblast výdajů</t>
  </si>
  <si>
    <t xml:space="preserve"> </t>
  </si>
  <si>
    <t>ostatní osobní výdaje</t>
  </si>
  <si>
    <t>konzultační, poradenské a právní služby</t>
  </si>
  <si>
    <t>ostatní neinv.transfery neziskovým a podobným organizacím, obcím - příspěvek MAS, sportovní aktivity</t>
  </si>
  <si>
    <t>nákup ostatních služeb, DHDM, budovy, stavby</t>
  </si>
  <si>
    <t xml:space="preserve">          3639   celkem </t>
  </si>
  <si>
    <t>služby peněžních ústavů</t>
  </si>
  <si>
    <t xml:space="preserve"> celkem </t>
  </si>
  <si>
    <t>výdaje celkem</t>
  </si>
  <si>
    <t xml:space="preserve">vyvěšeno na ÚD: </t>
  </si>
  <si>
    <t>vyvěšeno na elektr.úřední desce:</t>
  </si>
  <si>
    <t>sejmuto dne:</t>
  </si>
  <si>
    <t>Návrh rozpočtu narok 2023</t>
  </si>
  <si>
    <t>schválený rozpočet na r.2022</t>
  </si>
  <si>
    <t>schválený rozpočet na r. 2022 po RO k 30.9.2022</t>
  </si>
  <si>
    <t>skutečnost k 30.9.2022</t>
  </si>
  <si>
    <t>návrh rozpočtu na rok 2023</t>
  </si>
  <si>
    <t xml:space="preserve">  </t>
  </si>
  <si>
    <t>schválený rozpočet na r. 2021 po RO k 30.9.2022</t>
  </si>
  <si>
    <t xml:space="preserve">schváleno Valnou hromadou dne: </t>
  </si>
  <si>
    <t>neinvestiční přijaté transfery od krajů "Místa, kde dýchá čas"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</si>
</sst>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1" fillId="0" borderId="12" xfId="0" applyNumberFormat="1" applyFont="1" applyBorder="1"/>
    <xf numFmtId="164" fontId="1" fillId="0" borderId="11" xfId="0" applyNumberFormat="1" applyFont="1" applyBorder="1"/>
    <xf numFmtId="164" fontId="1" fillId="0" borderId="13" xfId="0" applyNumberFormat="1" applyFont="1" applyBorder="1"/>
    <xf numFmtId="164" fontId="1" fillId="0" borderId="0" xfId="0" applyNumberFormat="1" applyFo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164" fontId="0" fillId="0" borderId="15" xfId="0" applyNumberFormat="1" applyBorder="1"/>
    <xf numFmtId="164" fontId="0" fillId="0" borderId="16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164" fontId="0" fillId="2" borderId="12" xfId="0" applyNumberFormat="1" applyFill="1" applyBorder="1"/>
    <xf numFmtId="164" fontId="0" fillId="2" borderId="11" xfId="0" applyNumberFormat="1" applyFill="1" applyBorder="1"/>
    <xf numFmtId="0" fontId="1" fillId="3" borderId="0" xfId="0" applyFont="1" applyFill="1"/>
    <xf numFmtId="164" fontId="0" fillId="3" borderId="0" xfId="0" applyNumberFormat="1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7" xfId="0" applyBorder="1"/>
    <xf numFmtId="0" fontId="0" fillId="0" borderId="5" xfId="0" applyBorder="1" applyAlignment="1">
      <alignment wrapText="1"/>
    </xf>
    <xf numFmtId="0" fontId="0" fillId="0" borderId="18" xfId="0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0" fontId="1" fillId="2" borderId="21" xfId="0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1" fillId="2" borderId="22" xfId="0" applyNumberFormat="1" applyFont="1" applyFill="1" applyBorder="1"/>
    <xf numFmtId="0" fontId="0" fillId="0" borderId="8" xfId="0" applyBorder="1" applyAlignment="1">
      <alignment wrapText="1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B625-7B06-4052-A8FD-92F5419436D9}">
  <sheetPr>
    <pageSetUpPr fitToPage="1"/>
  </sheetPr>
  <dimension ref="B3:N35"/>
  <sheetViews>
    <sheetView showGridLines="0" tabSelected="1" workbookViewId="0">
      <selection activeCell="E24" sqref="E24"/>
    </sheetView>
  </sheetViews>
  <sheetFormatPr defaultRowHeight="15" x14ac:dyDescent="0.25"/>
  <cols>
    <col min="3" max="3" width="35.7109375" customWidth="1"/>
    <col min="4" max="4" width="18.140625" customWidth="1"/>
    <col min="5" max="6" width="18.28515625" customWidth="1"/>
    <col min="7" max="7" width="18.42578125" customWidth="1"/>
  </cols>
  <sheetData>
    <row r="3" spans="2:11" x14ac:dyDescent="0.25">
      <c r="B3" t="s">
        <v>0</v>
      </c>
    </row>
    <row r="4" spans="2:11" x14ac:dyDescent="0.25">
      <c r="B4" t="s">
        <v>1</v>
      </c>
    </row>
    <row r="6" spans="2:11" ht="21" x14ac:dyDescent="0.35">
      <c r="B6" s="1" t="s">
        <v>24</v>
      </c>
      <c r="C6" s="1"/>
      <c r="D6" s="1"/>
      <c r="E6" s="1"/>
    </row>
    <row r="8" spans="2:11" x14ac:dyDescent="0.25">
      <c r="B8" s="2" t="s">
        <v>2</v>
      </c>
      <c r="C8" s="2"/>
    </row>
    <row r="9" spans="2:11" ht="15.75" thickBot="1" x14ac:dyDescent="0.3"/>
    <row r="10" spans="2:11" ht="45" x14ac:dyDescent="0.25">
      <c r="B10" s="3" t="s">
        <v>3</v>
      </c>
      <c r="C10" s="4" t="s">
        <v>4</v>
      </c>
      <c r="D10" s="5" t="s">
        <v>25</v>
      </c>
      <c r="E10" s="5" t="s">
        <v>26</v>
      </c>
      <c r="F10" s="5" t="s">
        <v>27</v>
      </c>
      <c r="G10" s="6" t="s">
        <v>28</v>
      </c>
    </row>
    <row r="11" spans="2:11" x14ac:dyDescent="0.25">
      <c r="B11" s="7">
        <v>4121</v>
      </c>
      <c r="C11" s="8" t="s">
        <v>5</v>
      </c>
      <c r="D11" s="9">
        <v>311960</v>
      </c>
      <c r="E11" s="9">
        <v>311960</v>
      </c>
      <c r="F11" s="9">
        <v>311960</v>
      </c>
      <c r="G11" s="10">
        <v>309320</v>
      </c>
    </row>
    <row r="12" spans="2:11" ht="30" x14ac:dyDescent="0.25">
      <c r="B12" s="11">
        <v>4122</v>
      </c>
      <c r="C12" s="44" t="s">
        <v>32</v>
      </c>
      <c r="D12" s="13">
        <v>0</v>
      </c>
      <c r="E12" s="13">
        <v>100000</v>
      </c>
      <c r="F12" s="13">
        <v>100000</v>
      </c>
      <c r="G12" s="14">
        <v>0</v>
      </c>
    </row>
    <row r="13" spans="2:11" ht="15.75" thickBot="1" x14ac:dyDescent="0.3">
      <c r="B13" s="11">
        <v>6310</v>
      </c>
      <c r="C13" s="12" t="s">
        <v>6</v>
      </c>
      <c r="D13" s="13">
        <v>160</v>
      </c>
      <c r="E13" s="13">
        <v>160</v>
      </c>
      <c r="F13" s="13">
        <v>77.59</v>
      </c>
      <c r="G13" s="14">
        <v>160</v>
      </c>
    </row>
    <row r="14" spans="2:11" ht="15.75" thickBot="1" x14ac:dyDescent="0.3">
      <c r="B14" s="15" t="s">
        <v>7</v>
      </c>
      <c r="C14" s="16"/>
      <c r="D14" s="17">
        <f>SUM(D11:D13)</f>
        <v>312120</v>
      </c>
      <c r="E14" s="18">
        <f>SUM(E11:E13)</f>
        <v>412120</v>
      </c>
      <c r="F14" s="17">
        <f>SUM(F11:F13)</f>
        <v>412037.59</v>
      </c>
      <c r="G14" s="19">
        <f>SUM(G11:G13)</f>
        <v>309480</v>
      </c>
      <c r="K14" t="s">
        <v>29</v>
      </c>
    </row>
    <row r="15" spans="2:11" x14ac:dyDescent="0.25">
      <c r="D15" s="20"/>
      <c r="E15" s="20"/>
      <c r="F15" s="20"/>
      <c r="G15" s="20"/>
    </row>
    <row r="16" spans="2:11" ht="15.75" thickBot="1" x14ac:dyDescent="0.3">
      <c r="B16" s="2" t="s">
        <v>8</v>
      </c>
      <c r="C16" s="2"/>
      <c r="D16" s="20"/>
      <c r="E16" s="20"/>
      <c r="F16" s="20"/>
      <c r="G16" s="20"/>
    </row>
    <row r="17" spans="2:14" ht="30.75" thickBot="1" x14ac:dyDescent="0.3">
      <c r="B17" s="21">
        <v>8115</v>
      </c>
      <c r="C17" s="22" t="s">
        <v>9</v>
      </c>
      <c r="D17" s="23">
        <v>-70700</v>
      </c>
      <c r="E17" s="23">
        <v>29300</v>
      </c>
      <c r="F17" s="23">
        <v>-341739.1</v>
      </c>
      <c r="G17" s="24">
        <v>-66480</v>
      </c>
    </row>
    <row r="18" spans="2:14" ht="15.75" thickBot="1" x14ac:dyDescent="0.3">
      <c r="B18" s="25" t="s">
        <v>10</v>
      </c>
      <c r="C18" s="26"/>
      <c r="D18" s="27">
        <f>SUM(D14:D17)</f>
        <v>241420</v>
      </c>
      <c r="E18" s="27">
        <f>SUM(E14:E17)</f>
        <v>441420</v>
      </c>
      <c r="F18" s="28">
        <f>SUM(F14:F17)</f>
        <v>70298.490000000049</v>
      </c>
      <c r="G18" s="27">
        <f>SUM(G14:G17)</f>
        <v>243000</v>
      </c>
    </row>
    <row r="19" spans="2:14" s="31" customFormat="1" x14ac:dyDescent="0.25">
      <c r="B19" s="29"/>
      <c r="C19" s="29"/>
      <c r="D19" s="30"/>
      <c r="E19" s="30"/>
      <c r="F19" s="30"/>
      <c r="G19" s="30"/>
    </row>
    <row r="20" spans="2:14" x14ac:dyDescent="0.25">
      <c r="B20" s="2" t="s">
        <v>11</v>
      </c>
      <c r="C20" s="2"/>
      <c r="L20" t="s">
        <v>12</v>
      </c>
    </row>
    <row r="21" spans="2:14" ht="15.75" thickBot="1" x14ac:dyDescent="0.3">
      <c r="N21" s="32"/>
    </row>
    <row r="22" spans="2:14" ht="45" x14ac:dyDescent="0.25">
      <c r="B22" s="3" t="s">
        <v>3</v>
      </c>
      <c r="C22" s="4" t="s">
        <v>4</v>
      </c>
      <c r="D22" s="5" t="s">
        <v>25</v>
      </c>
      <c r="E22" s="5" t="s">
        <v>30</v>
      </c>
      <c r="F22" s="5" t="s">
        <v>27</v>
      </c>
      <c r="G22" s="6" t="s">
        <v>28</v>
      </c>
    </row>
    <row r="23" spans="2:14" x14ac:dyDescent="0.25">
      <c r="B23" s="33">
        <v>3639</v>
      </c>
      <c r="C23" s="8" t="s">
        <v>13</v>
      </c>
      <c r="D23" s="9">
        <v>18000</v>
      </c>
      <c r="E23" s="9">
        <v>18000</v>
      </c>
      <c r="F23" s="9">
        <v>12900</v>
      </c>
      <c r="G23" s="10">
        <v>18000</v>
      </c>
    </row>
    <row r="24" spans="2:14" x14ac:dyDescent="0.25">
      <c r="B24" s="34"/>
      <c r="C24" s="8" t="s">
        <v>14</v>
      </c>
      <c r="D24" s="9">
        <v>90000</v>
      </c>
      <c r="E24" s="9">
        <v>90000</v>
      </c>
      <c r="F24" s="9">
        <v>45000</v>
      </c>
      <c r="G24" s="10">
        <v>90000</v>
      </c>
    </row>
    <row r="25" spans="2:14" ht="45" x14ac:dyDescent="0.25">
      <c r="B25" s="35"/>
      <c r="C25" s="36" t="s">
        <v>15</v>
      </c>
      <c r="D25" s="9">
        <v>15000</v>
      </c>
      <c r="E25" s="9">
        <v>15000</v>
      </c>
      <c r="F25" s="9">
        <v>10000</v>
      </c>
      <c r="G25" s="10">
        <v>15000</v>
      </c>
    </row>
    <row r="26" spans="2:14" ht="30" x14ac:dyDescent="0.25">
      <c r="B26" s="37"/>
      <c r="C26" s="36" t="s">
        <v>16</v>
      </c>
      <c r="D26" s="9">
        <v>115420</v>
      </c>
      <c r="E26" s="9">
        <v>315420</v>
      </c>
      <c r="F26" s="9">
        <v>325.49</v>
      </c>
      <c r="G26" s="10">
        <v>117000</v>
      </c>
    </row>
    <row r="27" spans="2:14" x14ac:dyDescent="0.25">
      <c r="B27" s="45" t="s">
        <v>17</v>
      </c>
      <c r="C27" s="46"/>
      <c r="D27" s="38">
        <v>238420</v>
      </c>
      <c r="E27" s="38">
        <f>SUM(E23:E26)</f>
        <v>438420</v>
      </c>
      <c r="F27" s="38">
        <f>SUM(F23:F26)</f>
        <v>68225.490000000005</v>
      </c>
      <c r="G27" s="39">
        <f>SUM(G23:G26)</f>
        <v>240000</v>
      </c>
    </row>
    <row r="28" spans="2:14" x14ac:dyDescent="0.25">
      <c r="B28" s="33">
        <v>6310</v>
      </c>
      <c r="C28" s="8" t="s">
        <v>18</v>
      </c>
      <c r="D28" s="9">
        <v>3000</v>
      </c>
      <c r="E28" s="9">
        <v>3000</v>
      </c>
      <c r="F28" s="9">
        <v>2073</v>
      </c>
      <c r="G28" s="10">
        <v>3000</v>
      </c>
    </row>
    <row r="29" spans="2:14" ht="15.75" thickBot="1" x14ac:dyDescent="0.3">
      <c r="B29" s="40">
        <v>6310</v>
      </c>
      <c r="C29" s="41" t="s">
        <v>19</v>
      </c>
      <c r="D29" s="42">
        <v>3000</v>
      </c>
      <c r="E29" s="42">
        <v>3000</v>
      </c>
      <c r="F29" s="42">
        <v>2073</v>
      </c>
      <c r="G29" s="43">
        <v>3000</v>
      </c>
    </row>
    <row r="30" spans="2:14" ht="15.75" thickBot="1" x14ac:dyDescent="0.3">
      <c r="B30" s="15" t="s">
        <v>20</v>
      </c>
      <c r="C30" s="16"/>
      <c r="D30" s="17">
        <v>241420</v>
      </c>
      <c r="E30" s="18">
        <f>SUM(E29,E27)</f>
        <v>441420</v>
      </c>
      <c r="F30" s="17">
        <f>SUM(F27,F29)</f>
        <v>70298.490000000005</v>
      </c>
      <c r="G30" s="19">
        <v>243000</v>
      </c>
    </row>
    <row r="31" spans="2:14" x14ac:dyDescent="0.25">
      <c r="D31" s="20"/>
      <c r="E31" s="20"/>
      <c r="F31" s="20"/>
      <c r="G31" s="20"/>
    </row>
    <row r="32" spans="2:14" x14ac:dyDescent="0.25">
      <c r="B32" t="s">
        <v>21</v>
      </c>
    </row>
    <row r="33" spans="2:2" x14ac:dyDescent="0.25">
      <c r="B33" t="s">
        <v>22</v>
      </c>
    </row>
    <row r="34" spans="2:2" x14ac:dyDescent="0.25">
      <c r="B34" t="s">
        <v>31</v>
      </c>
    </row>
    <row r="35" spans="2:2" x14ac:dyDescent="0.25">
      <c r="B35" t="s">
        <v>23</v>
      </c>
    </row>
  </sheetData>
  <sheetProtection algorithmName="SHA-512" hashValue="/9M71r0YvcDKWqBeuxnbkTxoRqI+eifv10mx5WxkzSodbYJpc4JP8cKG/h+zZ0//8g9hlkzlLA66h9qQvHqTug==" saltValue="356IM7h16vYOhLbLJZnzVg==" spinCount="100000" sheet="1" objects="1" scenarios="1"/>
  <mergeCells count="1">
    <mergeCell ref="B27:C2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Ing. Marie Brožková (Obec Běstvina)</cp:lastModifiedBy>
  <cp:lastPrinted>2022-10-27T10:15:53Z</cp:lastPrinted>
  <dcterms:created xsi:type="dcterms:W3CDTF">2022-10-27T09:39:03Z</dcterms:created>
  <dcterms:modified xsi:type="dcterms:W3CDTF">2022-11-14T10:47:42Z</dcterms:modified>
</cp:coreProperties>
</file>